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772B79BB-406A-4F66-8289-CA1E2C76A73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acture de service" sheetId="1" r:id="rId1"/>
  </sheets>
  <definedNames>
    <definedName name="Nom_Entreprise">'Facture de service'!$B$2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0" i="1"/>
  <c r="F21" i="1"/>
  <c r="F22" i="1"/>
  <c r="F23" i="1"/>
  <c r="F29" i="1"/>
  <c r="F16" i="1" l="1"/>
  <c r="F17" i="1"/>
  <c r="F18" i="1"/>
  <c r="F19" i="1"/>
  <c r="F30" i="1"/>
  <c r="F31" i="1"/>
  <c r="F32" i="1"/>
  <c r="F33" i="1"/>
  <c r="E35" i="1" l="1"/>
  <c r="E36" i="1" s="1"/>
  <c r="E37" i="1" l="1"/>
</calcChain>
</file>

<file path=xl/sharedStrings.xml><?xml version="1.0" encoding="utf-8"?>
<sst xmlns="http://schemas.openxmlformats.org/spreadsheetml/2006/main" count="62" uniqueCount="60">
  <si>
    <t>Quantité</t>
  </si>
  <si>
    <t>Nous vous remercions de votre confiance.</t>
  </si>
  <si>
    <t>Description</t>
  </si>
  <si>
    <t xml:space="preserve"> </t>
  </si>
  <si>
    <t>FACTURER À :</t>
  </si>
  <si>
    <t>Prix unitaire</t>
  </si>
  <si>
    <t>Sous-total</t>
  </si>
  <si>
    <t>TVA à 0,095</t>
  </si>
  <si>
    <t>Total</t>
  </si>
  <si>
    <t>Total de la ligne</t>
  </si>
  <si>
    <t>BON DE COMMANDE</t>
  </si>
  <si>
    <t>PLUMES DE CŒUR EDITIONS</t>
  </si>
  <si>
    <t>Référence client  :</t>
  </si>
  <si>
    <t>Date :</t>
  </si>
  <si>
    <t>Délai livraison (début-fin) :</t>
  </si>
  <si>
    <t>Lieu de livraison :</t>
  </si>
  <si>
    <t>Nom :</t>
  </si>
  <si>
    <t>Adresse :</t>
  </si>
  <si>
    <t>TVA :</t>
  </si>
  <si>
    <t>Tél. :</t>
  </si>
  <si>
    <t>Numéro bon commande</t>
  </si>
  <si>
    <t>Date et numéro de marché</t>
  </si>
  <si>
    <t>Divers</t>
  </si>
  <si>
    <t>ISBN</t>
  </si>
  <si>
    <t>Réception facture</t>
  </si>
  <si>
    <t>Paiement</t>
  </si>
  <si>
    <t>Encore quelques instants</t>
  </si>
  <si>
    <t>Mon allumeur de réverbère</t>
  </si>
  <si>
    <t>9782494734098</t>
  </si>
  <si>
    <t>9782494734043</t>
  </si>
  <si>
    <t>Le châtiment des Trois Fers</t>
  </si>
  <si>
    <t>9782494734142</t>
  </si>
  <si>
    <t>Emmenez-moi toucher l'horizon</t>
  </si>
  <si>
    <t>9782494734081</t>
  </si>
  <si>
    <t>Du givre dans la tête</t>
  </si>
  <si>
    <t>9782494734159</t>
  </si>
  <si>
    <t>Le royaume de Séraphin - tome 1</t>
  </si>
  <si>
    <t>9782494734036</t>
  </si>
  <si>
    <t>Le royaume de Séraphin - tome 2</t>
  </si>
  <si>
    <t>9783494734050</t>
  </si>
  <si>
    <t>Le royaume de Séraphin (album illustré)</t>
  </si>
  <si>
    <t>9782494734029</t>
  </si>
  <si>
    <t>La planète d'Enzo</t>
  </si>
  <si>
    <t>9782494734074</t>
  </si>
  <si>
    <t>Mallaury, graine de détective</t>
  </si>
  <si>
    <t>9782494734111</t>
  </si>
  <si>
    <t>Un cadeau pour la vie</t>
  </si>
  <si>
    <t>9782494734104</t>
  </si>
  <si>
    <t>Nos étoiles du ciel</t>
  </si>
  <si>
    <t>9782494734067</t>
  </si>
  <si>
    <t>Bien dans mes baskets</t>
  </si>
  <si>
    <t>9782494734135</t>
  </si>
  <si>
    <t>Mention "bon pour accord" + signature</t>
  </si>
  <si>
    <t>Nom, prénom signataire</t>
  </si>
  <si>
    <t>Le royaume de Séraphin: 1. (+ de 14 ans)</t>
  </si>
  <si>
    <t>Le royaume de Séraphin : 2. (+ de 14 ans)</t>
  </si>
  <si>
    <t>9782494734197</t>
  </si>
  <si>
    <t>9782494734173</t>
  </si>
  <si>
    <t>Quand le paon fermera sa roue</t>
  </si>
  <si>
    <t>9782494734166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</si>
</sst>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37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1" tint="0.34998626667073579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4"/>
      <color theme="0"/>
      <name val="Franklin Gothic Book"/>
      <family val="2"/>
      <scheme val="minor"/>
    </font>
    <font>
      <sz val="12"/>
      <color theme="0"/>
      <name val="Verdana"/>
      <family val="2"/>
      <scheme val="major"/>
    </font>
    <font>
      <sz val="10"/>
      <color theme="1"/>
      <name val="Verdana"/>
      <family val="2"/>
      <scheme val="major"/>
    </font>
    <font>
      <sz val="10"/>
      <color theme="0"/>
      <name val="Verdana"/>
      <family val="2"/>
      <scheme val="major"/>
    </font>
    <font>
      <sz val="20"/>
      <color theme="6" tint="-0.499984740745262"/>
      <name val="Franklin Gothic Book"/>
      <family val="2"/>
      <scheme val="minor"/>
    </font>
    <font>
      <sz val="12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sz val="1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22"/>
      <name val="Verdana"/>
      <family val="2"/>
      <scheme val="major"/>
    </font>
    <font>
      <sz val="26"/>
      <color theme="1" tint="0.14999847407452621"/>
      <name val="Franklin Gothic Book"/>
      <family val="2"/>
      <scheme val="minor"/>
    </font>
    <font>
      <sz val="26"/>
      <color theme="1"/>
      <name val="Franklin Gothic Book"/>
      <family val="2"/>
      <scheme val="minor"/>
    </font>
    <font>
      <sz val="14"/>
      <color theme="6" tint="-0.499984740745262"/>
      <name val="Verdana"/>
      <family val="2"/>
      <scheme val="major"/>
    </font>
    <font>
      <sz val="11"/>
      <name val="Franklin Gothic Book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/>
      <bottom/>
      <diagonal/>
    </border>
  </borders>
  <cellStyleXfs count="49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9" applyNumberFormat="0" applyAlignment="0" applyProtection="0"/>
    <xf numFmtId="0" fontId="25" fillId="10" borderId="10" applyNumberFormat="0" applyAlignment="0" applyProtection="0"/>
    <xf numFmtId="0" fontId="26" fillId="10" borderId="9" applyNumberFormat="0" applyAlignment="0" applyProtection="0"/>
    <xf numFmtId="0" fontId="27" fillId="0" borderId="11" applyNumberFormat="0" applyFill="0" applyAlignment="0" applyProtection="0"/>
    <xf numFmtId="0" fontId="28" fillId="11" borderId="12" applyNumberFormat="0" applyAlignment="0" applyProtection="0"/>
    <xf numFmtId="0" fontId="29" fillId="0" borderId="0" applyNumberFormat="0" applyFill="0" applyBorder="0" applyAlignment="0" applyProtection="0"/>
    <xf numFmtId="0" fontId="16" fillId="12" borderId="13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4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4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4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4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4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4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indent="1"/>
    </xf>
    <xf numFmtId="0" fontId="1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44" fontId="12" fillId="0" borderId="0" xfId="0" applyNumberFormat="1" applyFont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4" fillId="4" borderId="2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vertical="center"/>
    </xf>
    <xf numFmtId="0" fontId="4" fillId="4" borderId="0" xfId="0" applyFont="1" applyFill="1" applyAlignment="1">
      <alignment horizontal="left" vertical="center" indent="2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top" indent="2"/>
    </xf>
    <xf numFmtId="0" fontId="35" fillId="0" borderId="0" xfId="0" applyFont="1" applyAlignment="1">
      <alignment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44" fontId="36" fillId="0" borderId="0" xfId="0" applyNumberFormat="1" applyFont="1" applyAlignment="1">
      <alignment horizontal="center" vertical="center"/>
    </xf>
  </cellXfs>
  <cellStyles count="49">
    <cellStyle name="20 % - Accent1" xfId="26" builtinId="30" customBuiltin="1"/>
    <cellStyle name="20 % - Accent2" xfId="30" builtinId="34" customBuiltin="1"/>
    <cellStyle name="20 % - Accent3" xfId="34" builtinId="38" customBuiltin="1"/>
    <cellStyle name="20 % - Accent4" xfId="38" builtinId="42" customBuiltin="1"/>
    <cellStyle name="20 % - Accent5" xfId="42" builtinId="46" customBuiltin="1"/>
    <cellStyle name="20 % - Accent6" xfId="46" builtinId="50" customBuiltin="1"/>
    <cellStyle name="40 % - Accent1" xfId="27" builtinId="31" customBuiltin="1"/>
    <cellStyle name="40 % - Accent2" xfId="31" builtinId="35" customBuiltin="1"/>
    <cellStyle name="40 % - Accent3" xfId="35" builtinId="39" customBuiltin="1"/>
    <cellStyle name="40 % - Accent4" xfId="39" builtinId="43" customBuiltin="1"/>
    <cellStyle name="40 % - Accent5" xfId="43" builtinId="47" customBuiltin="1"/>
    <cellStyle name="40 % - Accent6" xfId="47" builtinId="51" customBuiltin="1"/>
    <cellStyle name="60 % - Accent1" xfId="28" builtinId="32" customBuiltin="1"/>
    <cellStyle name="60 % - Accent2" xfId="32" builtinId="36" customBuiltin="1"/>
    <cellStyle name="60 % - Accent3" xfId="36" builtinId="40" customBuiltin="1"/>
    <cellStyle name="60 % - Accent4" xfId="40" builtinId="44" customBuiltin="1"/>
    <cellStyle name="60 % - Accent5" xfId="44" builtinId="48" customBuiltin="1"/>
    <cellStyle name="60 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Avertissement" xfId="21" builtinId="11" customBuiltin="1"/>
    <cellStyle name="Calcul" xfId="18" builtinId="22" customBuiltin="1"/>
    <cellStyle name="Cellule liée" xfId="19" builtinId="24" customBuiltin="1"/>
    <cellStyle name="Entrée" xfId="16" builtinId="20" customBuiltin="1"/>
    <cellStyle name="Insatisfaisant" xfId="14" builtinId="27" customBuiltin="1"/>
    <cellStyle name="Lien hypertexte" xfId="1" builtinId="8" customBuiltin="1"/>
    <cellStyle name="Lien hypertexte visité" xfId="2" builtinId="9" customBuiltin="1"/>
    <cellStyle name="Milliers" xfId="3" builtinId="3" customBuiltin="1"/>
    <cellStyle name="Milliers [0]" xfId="4" builtinId="6" customBuiltin="1"/>
    <cellStyle name="Monétaire" xfId="5" builtinId="4" customBuiltin="1"/>
    <cellStyle name="Monétaire [0]" xfId="6" builtinId="7" customBuiltin="1"/>
    <cellStyle name="Neutre" xfId="15" builtinId="28" customBuiltin="1"/>
    <cellStyle name="Normal" xfId="0" builtinId="0" customBuiltin="1"/>
    <cellStyle name="Note" xfId="22" builtinId="10" customBuiltin="1"/>
    <cellStyle name="Pourcentage" xfId="7" builtinId="5" customBuiltin="1"/>
    <cellStyle name="Satisfaisant" xfId="13" builtinId="26" customBuiltin="1"/>
    <cellStyle name="Sortie" xfId="17" builtinId="21" customBuiltin="1"/>
    <cellStyle name="Texte explicatif" xfId="23" builtinId="53" customBuiltin="1"/>
    <cellStyle name="Titre" xfId="8" builtinId="15" customBuiltin="1"/>
    <cellStyle name="Titre 1" xfId="9" builtinId="16" customBuiltin="1"/>
    <cellStyle name="Titre 2" xfId="10" builtinId="17" customBuiltin="1"/>
    <cellStyle name="Titre 3" xfId="11" builtinId="18" customBuiltin="1"/>
    <cellStyle name="Titre 4" xfId="12" builtinId="19" customBuiltin="1"/>
    <cellStyle name="Total" xfId="24" builtinId="25" customBuiltin="1"/>
    <cellStyle name="Vérification" xfId="20" builtinId="23" customBuiltin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scheme val="minor"/>
      </font>
      <numFmt numFmtId="166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scheme val="minor"/>
      </font>
      <alignment horizontal="center" vertical="center" textRotation="0" wrapText="0" indent="0" justifyLastLine="0" shrinkToFit="0" readingOrder="0"/>
    </dxf>
    <dxf>
      <border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</dxf>
    <dxf>
      <font>
        <strike val="0"/>
        <outline val="0"/>
        <shadow val="0"/>
        <u val="none"/>
        <vertAlign val="baseline"/>
        <sz val="10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</dxf>
    <dxf>
      <border>
        <bottom style="thick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Verdana"/>
        <scheme val="major"/>
      </font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Modèle de facturation" pivot="0" count="8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secondRowStripe" dxfId="16"/>
      <tableStyleElement type="first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</xdr:row>
      <xdr:rowOff>85724</xdr:rowOff>
    </xdr:from>
    <xdr:to>
      <xdr:col>1</xdr:col>
      <xdr:colOff>383400</xdr:colOff>
      <xdr:row>5</xdr:row>
      <xdr:rowOff>55732</xdr:rowOff>
    </xdr:to>
    <xdr:pic>
      <xdr:nvPicPr>
        <xdr:cNvPr id="44" name="Image 43" descr="Dessin d’une épingle d’emplacement" title="Icône 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81199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</xdr:row>
      <xdr:rowOff>161924</xdr:rowOff>
    </xdr:from>
    <xdr:to>
      <xdr:col>1</xdr:col>
      <xdr:colOff>392925</xdr:colOff>
      <xdr:row>3</xdr:row>
      <xdr:rowOff>103357</xdr:rowOff>
    </xdr:to>
    <xdr:pic>
      <xdr:nvPicPr>
        <xdr:cNvPr id="45" name="Image 44" descr="Dessin d’un téléphone" title="Icône 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3424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</xdr:row>
      <xdr:rowOff>171449</xdr:rowOff>
    </xdr:from>
    <xdr:to>
      <xdr:col>1</xdr:col>
      <xdr:colOff>392925</xdr:colOff>
      <xdr:row>4</xdr:row>
      <xdr:rowOff>17632</xdr:rowOff>
    </xdr:to>
    <xdr:pic>
      <xdr:nvPicPr>
        <xdr:cNvPr id="46" name="Image 45" descr="Dessin d’une loupe" title="Icône 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085849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2</xdr:row>
      <xdr:rowOff>142875</xdr:rowOff>
    </xdr:from>
    <xdr:to>
      <xdr:col>2</xdr:col>
      <xdr:colOff>1524000</xdr:colOff>
      <xdr:row>3</xdr:row>
      <xdr:rowOff>161925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61975" y="1257300"/>
          <a:ext cx="27622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/>
          <a:r>
            <a:rPr lang="fr" sz="900">
              <a:solidFill>
                <a:schemeClr val="tx1">
                  <a:lumMod val="85000"/>
                  <a:lumOff val="15000"/>
                </a:schemeClr>
              </a:solidFill>
              <a:latin typeface="Franklin Gothic Book" panose="020B0503020102020204" pitchFamily="34" charset="0"/>
            </a:rPr>
            <a:t>06.68.23.08.09</a:t>
          </a:r>
        </a:p>
      </xdr:txBody>
    </xdr:sp>
    <xdr:clientData/>
  </xdr:twoCellAnchor>
  <xdr:twoCellAnchor editAs="oneCell">
    <xdr:from>
      <xdr:col>1</xdr:col>
      <xdr:colOff>381000</xdr:colOff>
      <xdr:row>3</xdr:row>
      <xdr:rowOff>123824</xdr:rowOff>
    </xdr:from>
    <xdr:to>
      <xdr:col>2</xdr:col>
      <xdr:colOff>962025</xdr:colOff>
      <xdr:row>4</xdr:row>
      <xdr:rowOff>57148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33400" y="1581149"/>
          <a:ext cx="2228850" cy="3714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/>
          <a:r>
            <a:rPr lang="fr" sz="900">
              <a:solidFill>
                <a:schemeClr val="tx1">
                  <a:lumMod val="85000"/>
                  <a:lumOff val="15000"/>
                </a:schemeClr>
              </a:solidFill>
              <a:latin typeface="Franklin Gothic Book" panose="020B0503020102020204" pitchFamily="34" charset="0"/>
            </a:rPr>
            <a:t>www.plumesdecoeur.com</a:t>
          </a:r>
          <a:br>
            <a:rPr lang="en-US" sz="900">
              <a:solidFill>
                <a:schemeClr val="tx1">
                  <a:lumMod val="85000"/>
                  <a:lumOff val="15000"/>
                </a:schemeClr>
              </a:solidFill>
              <a:latin typeface="Franklin Gothic Book" panose="020B0503020102020204" pitchFamily="34" charset="0"/>
            </a:rPr>
          </a:br>
          <a:r>
            <a:rPr lang="fr" sz="900">
              <a:solidFill>
                <a:schemeClr val="tx1">
                  <a:lumMod val="85000"/>
                  <a:lumOff val="15000"/>
                </a:schemeClr>
              </a:solidFill>
              <a:latin typeface="Franklin Gothic Book" panose="020B0503020102020204" pitchFamily="34" charset="0"/>
            </a:rPr>
            <a:t>plumesdecoeur@gmail.com</a:t>
          </a:r>
        </a:p>
      </xdr:txBody>
    </xdr:sp>
    <xdr:clientData/>
  </xdr:twoCellAnchor>
  <xdr:twoCellAnchor editAs="oneCell">
    <xdr:from>
      <xdr:col>1</xdr:col>
      <xdr:colOff>390525</xdr:colOff>
      <xdr:row>3</xdr:row>
      <xdr:rowOff>438149</xdr:rowOff>
    </xdr:from>
    <xdr:to>
      <xdr:col>2</xdr:col>
      <xdr:colOff>933450</xdr:colOff>
      <xdr:row>5</xdr:row>
      <xdr:rowOff>152398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42925" y="1352549"/>
          <a:ext cx="2190750" cy="466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/>
          <a:r>
            <a:rPr lang="fr" sz="900">
              <a:solidFill>
                <a:schemeClr val="tx1">
                  <a:lumMod val="85000"/>
                  <a:lumOff val="15000"/>
                </a:schemeClr>
              </a:solidFill>
              <a:latin typeface="Franklin Gothic Book" panose="020B0503020102020204" pitchFamily="34" charset="0"/>
            </a:rPr>
            <a:t>8bis rue Bon-Pont</a:t>
          </a:r>
        </a:p>
        <a:p>
          <a:pPr algn="l" rtl="0"/>
          <a:r>
            <a:rPr lang="fr" sz="900">
              <a:solidFill>
                <a:schemeClr val="tx1">
                  <a:lumMod val="85000"/>
                  <a:lumOff val="15000"/>
                </a:schemeClr>
              </a:solidFill>
              <a:latin typeface="Franklin Gothic Book" panose="020B0503020102020204" pitchFamily="34" charset="0"/>
            </a:rPr>
            <a:t>54260 CHARENCY-VEZIN</a:t>
          </a:r>
        </a:p>
      </xdr:txBody>
    </xdr:sp>
    <xdr:clientData/>
  </xdr:twoCellAnchor>
  <xdr:twoCellAnchor editAs="oneCell">
    <xdr:from>
      <xdr:col>2</xdr:col>
      <xdr:colOff>2714625</xdr:colOff>
      <xdr:row>0</xdr:row>
      <xdr:rowOff>600076</xdr:rowOff>
    </xdr:from>
    <xdr:to>
      <xdr:col>5</xdr:col>
      <xdr:colOff>32383</xdr:colOff>
      <xdr:row>2</xdr:row>
      <xdr:rowOff>85725</xdr:rowOff>
    </xdr:to>
    <xdr:grpSp>
      <xdr:nvGrpSpPr>
        <xdr:cNvPr id="4" name="Groupe 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505325" y="600076"/>
          <a:ext cx="2775583" cy="600074"/>
          <a:chOff x="4048125" y="123826"/>
          <a:chExt cx="2775583" cy="600074"/>
        </a:xfrm>
      </xdr:grpSpPr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 flipH="1">
            <a:off x="6372224" y="123826"/>
            <a:ext cx="451484" cy="451484"/>
          </a:xfrm>
          <a:prstGeom prst="rect">
            <a:avLst/>
          </a:prstGeom>
          <a:solidFill>
            <a:schemeClr val="accent3">
              <a:lumMod val="60000"/>
              <a:lumOff val="40000"/>
            </a:schemeClr>
          </a:solidFill>
          <a:ln w="1905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  <xdr:sp macro="" textlink="">
        <xdr:nvSpPr>
          <xdr:cNvPr id="59" name="Rectangle avec coin arrondi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 rot="5400000" flipH="1">
            <a:off x="6224586" y="272416"/>
            <a:ext cx="451484" cy="451484"/>
          </a:xfrm>
          <a:prstGeom prst="round1Rect">
            <a:avLst>
              <a:gd name="adj" fmla="val 45513"/>
            </a:avLst>
          </a:prstGeom>
          <a:solidFill>
            <a:schemeClr val="accent3">
              <a:lumMod val="50000"/>
            </a:schemeClr>
          </a:solidFill>
          <a:ln w="1905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  <xdr:sp macro="" textlink="">
        <xdr:nvSpPr>
          <xdr:cNvPr id="60" name="Zone de text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4048125" y="209552"/>
            <a:ext cx="2095500" cy="428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 rtl="0"/>
            <a:endParaRPr lang="fr" sz="1200">
              <a:solidFill>
                <a:schemeClr val="bg1"/>
              </a:solidFill>
              <a:latin typeface="Verdana" panose="020B060403050404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390525</xdr:colOff>
      <xdr:row>0</xdr:row>
      <xdr:rowOff>276225</xdr:rowOff>
    </xdr:from>
    <xdr:to>
      <xdr:col>4</xdr:col>
      <xdr:colOff>364907</xdr:colOff>
      <xdr:row>2</xdr:row>
      <xdr:rowOff>161925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D816663-FE2E-17C3-072F-D5336ECED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276225"/>
          <a:ext cx="1279307" cy="1000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tems" displayName="Table_Items" ref="B15:F33" totalsRowShown="0" headerRowDxfId="14" dataDxfId="12" headerRowBorderDxfId="13">
  <tableColumns count="5">
    <tableColumn id="1" xr3:uid="{00000000-0010-0000-0000-000001000000}" name="Quantité" dataDxfId="11"/>
    <tableColumn id="2" xr3:uid="{00000000-0010-0000-0000-000002000000}" name="Description" dataDxfId="10"/>
    <tableColumn id="3" xr3:uid="{52893810-6B0A-4DC5-9A70-CAA76A2F237A}" name="ISBN" dataDxfId="9"/>
    <tableColumn id="5" xr3:uid="{00000000-0010-0000-0000-000005000000}" name="Prix unitaire" dataDxfId="8"/>
    <tableColumn id="6" xr3:uid="{00000000-0010-0000-0000-000006000000}" name="Total de la ligne" dataDxfId="7">
      <calculatedColumnFormula>IFERROR(IF(OR(Table_Items[[#This Row],[Quantité]]="",Table_Items[[#This Row],[Prix unitaire]]=""),"",Table_Items[[#This Row],[Quantité]]*Table_Items[[#This Row],[Prix unitaire]]),0)</calculatedColumnFormula>
    </tableColumn>
  </tableColumns>
  <tableStyleInfo name="Modèle de facturation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12:E13" totalsRowShown="0" headerRowDxfId="5" dataDxfId="4" headerRowBorderDxfId="3">
  <tableColumns count="4">
    <tableColumn id="1" xr3:uid="{00000000-0010-0000-0100-000001000000}" name="Numéro bon commande" dataDxfId="2"/>
    <tableColumn id="2" xr3:uid="{00000000-0010-0000-0100-000002000000}" name="Date et numéro de marché" dataDxfId="1"/>
    <tableColumn id="3" xr3:uid="{00000000-0010-0000-0100-000003000000}" name="Paiement" dataDxfId="6"/>
    <tableColumn id="4" xr3:uid="{00000000-0010-0000-0100-000004000000}" name="Divers" dataDxfId="0"/>
  </tableColumns>
  <tableStyleInfo name="Modèle de facturatio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0"/>
  <sheetViews>
    <sheetView showGridLines="0" tabSelected="1" zoomScaleNormal="100" workbookViewId="0">
      <selection activeCell="D13" sqref="D13"/>
    </sheetView>
  </sheetViews>
  <sheetFormatPr baseColWidth="10" defaultColWidth="8.88671875" defaultRowHeight="24" customHeight="1"/>
  <cols>
    <col min="1" max="1" width="1.77734375" style="2" customWidth="1"/>
    <col min="2" max="2" width="19.21875" style="2" customWidth="1"/>
    <col min="3" max="3" width="31.5546875" style="2" customWidth="1"/>
    <col min="4" max="4" width="15.21875" style="2" customWidth="1"/>
    <col min="5" max="5" width="16.77734375" style="2" customWidth="1"/>
    <col min="6" max="6" width="11.77734375" style="2" customWidth="1"/>
    <col min="7" max="11" width="1.77734375" style="2" customWidth="1"/>
    <col min="12" max="16384" width="8.88671875" style="2"/>
  </cols>
  <sheetData>
    <row r="1" spans="2:6" ht="57" customHeight="1">
      <c r="B1" s="40" t="s">
        <v>10</v>
      </c>
      <c r="C1" s="41"/>
      <c r="D1" s="9"/>
      <c r="E1" s="9"/>
      <c r="F1" s="29" t="s">
        <v>3</v>
      </c>
    </row>
    <row r="2" spans="2:6" ht="30.75" customHeight="1">
      <c r="B2" s="33" t="s">
        <v>11</v>
      </c>
      <c r="D2" s="9"/>
      <c r="E2" s="9"/>
      <c r="F2" s="29" t="s">
        <v>3</v>
      </c>
    </row>
    <row r="3" spans="2:6" ht="27" customHeight="1">
      <c r="B3" s="10"/>
      <c r="D3" s="9"/>
      <c r="E3" s="9"/>
      <c r="F3" s="29"/>
    </row>
    <row r="4" spans="2:6" ht="34.5" customHeight="1">
      <c r="C4" s="38"/>
      <c r="D4" s="39"/>
    </row>
    <row r="5" spans="2:6" s="11" customFormat="1" ht="24.75" customHeight="1">
      <c r="D5" s="30"/>
      <c r="E5" s="31"/>
      <c r="F5" s="31"/>
    </row>
    <row r="6" spans="2:6" s="11" customFormat="1" ht="18" customHeight="1">
      <c r="D6" s="32" t="s">
        <v>4</v>
      </c>
      <c r="E6" s="31"/>
      <c r="F6" s="31"/>
    </row>
    <row r="7" spans="2:6" s="11" customFormat="1" ht="18" customHeight="1">
      <c r="D7" s="30" t="s">
        <v>16</v>
      </c>
      <c r="E7" s="31"/>
      <c r="F7" s="31"/>
    </row>
    <row r="8" spans="2:6" ht="18" customHeight="1">
      <c r="B8" s="16" t="s">
        <v>12</v>
      </c>
      <c r="C8" s="18"/>
      <c r="D8" s="30" t="s">
        <v>17</v>
      </c>
      <c r="E8" s="31"/>
      <c r="F8" s="31"/>
    </row>
    <row r="9" spans="2:6" ht="18" customHeight="1">
      <c r="B9" s="17" t="s">
        <v>13</v>
      </c>
      <c r="C9" s="24"/>
      <c r="D9" s="30" t="s">
        <v>18</v>
      </c>
      <c r="E9" s="31"/>
      <c r="F9" s="31"/>
    </row>
    <row r="10" spans="2:6" ht="18" customHeight="1">
      <c r="B10" s="17" t="s">
        <v>14</v>
      </c>
      <c r="C10" s="18"/>
      <c r="D10" s="30" t="s">
        <v>19</v>
      </c>
      <c r="E10" s="31"/>
      <c r="F10" s="31"/>
    </row>
    <row r="11" spans="2:6" ht="30" customHeight="1">
      <c r="B11" s="17" t="s">
        <v>15</v>
      </c>
      <c r="D11" s="1"/>
      <c r="E11" s="3"/>
    </row>
    <row r="12" spans="2:6" ht="30" customHeight="1" thickBot="1">
      <c r="B12" s="4" t="s">
        <v>20</v>
      </c>
      <c r="C12" s="5" t="s">
        <v>21</v>
      </c>
      <c r="D12" s="6" t="s">
        <v>25</v>
      </c>
      <c r="E12" s="35" t="s">
        <v>22</v>
      </c>
      <c r="F12" s="34"/>
    </row>
    <row r="13" spans="2:6" ht="23.1" customHeight="1" thickTop="1">
      <c r="B13" s="14"/>
      <c r="C13" s="15"/>
      <c r="D13" s="14" t="s">
        <v>24</v>
      </c>
      <c r="E13" s="20"/>
      <c r="F13" s="20"/>
    </row>
    <row r="14" spans="2:6" ht="30" customHeight="1">
      <c r="C14" s="3"/>
      <c r="D14" s="3"/>
      <c r="E14" s="3"/>
    </row>
    <row r="15" spans="2:6" ht="30" customHeight="1" thickBot="1">
      <c r="B15" s="7" t="s">
        <v>0</v>
      </c>
      <c r="C15" s="8" t="s">
        <v>2</v>
      </c>
      <c r="D15" s="8" t="s">
        <v>23</v>
      </c>
      <c r="E15" s="21" t="s">
        <v>5</v>
      </c>
      <c r="F15" s="22" t="s">
        <v>9</v>
      </c>
    </row>
    <row r="16" spans="2:6" ht="23.1" customHeight="1" thickTop="1">
      <c r="B16" s="14"/>
      <c r="C16" s="23" t="s">
        <v>54</v>
      </c>
      <c r="D16" s="36" t="s">
        <v>56</v>
      </c>
      <c r="E16" s="25">
        <v>18</v>
      </c>
      <c r="F16" s="25" t="str">
        <f>IFERROR(IF(OR(Table_Items[[#This Row],[Quantité]]="",Table_Items[[#This Row],[Prix unitaire]]=""),"",Table_Items[[#This Row],[Quantité]]*Table_Items[[#This Row],[Prix unitaire]]),0)</f>
        <v/>
      </c>
    </row>
    <row r="17" spans="2:6" ht="23.1" customHeight="1">
      <c r="B17" s="14"/>
      <c r="C17" s="23" t="s">
        <v>55</v>
      </c>
      <c r="D17" s="36" t="s">
        <v>57</v>
      </c>
      <c r="E17" s="25">
        <v>19.899999999999999</v>
      </c>
      <c r="F17" s="25" t="str">
        <f>IFERROR(IF(OR(Table_Items[[#This Row],[Quantité]]="",Table_Items[[#This Row],[Prix unitaire]]=""),"",Table_Items[[#This Row],[Quantité]]*Table_Items[[#This Row],[Prix unitaire]]),0)</f>
        <v/>
      </c>
    </row>
    <row r="18" spans="2:6" ht="23.1" customHeight="1">
      <c r="B18" s="14"/>
      <c r="C18" s="23" t="s">
        <v>26</v>
      </c>
      <c r="D18" s="36" t="s">
        <v>28</v>
      </c>
      <c r="E18" s="25">
        <v>18</v>
      </c>
      <c r="F18" s="25" t="str">
        <f>IFERROR(IF(OR(Table_Items[[#This Row],[Quantité]]="",Table_Items[[#This Row],[Prix unitaire]]=""),"",Table_Items[[#This Row],[Quantité]]*Table_Items[[#This Row],[Prix unitaire]]),0)</f>
        <v/>
      </c>
    </row>
    <row r="19" spans="2:6" ht="23.1" customHeight="1">
      <c r="B19" s="14"/>
      <c r="C19" s="23" t="s">
        <v>27</v>
      </c>
      <c r="D19" s="36" t="s">
        <v>29</v>
      </c>
      <c r="E19" s="25">
        <v>22.9</v>
      </c>
      <c r="F19" s="25" t="str">
        <f>IFERROR(IF(OR(Table_Items[[#This Row],[Quantité]]="",Table_Items[[#This Row],[Prix unitaire]]=""),"",Table_Items[[#This Row],[Quantité]]*Table_Items[[#This Row],[Prix unitaire]]),0)</f>
        <v/>
      </c>
    </row>
    <row r="20" spans="2:6" ht="23.1" customHeight="1">
      <c r="B20" s="14"/>
      <c r="C20" s="23" t="s">
        <v>30</v>
      </c>
      <c r="D20" s="36" t="s">
        <v>31</v>
      </c>
      <c r="E20" s="25">
        <v>18</v>
      </c>
      <c r="F20" s="25" t="str">
        <f>IFERROR(IF(OR(Table_Items[[#This Row],[Quantité]]="",Table_Items[[#This Row],[Prix unitaire]]=""),"",Table_Items[[#This Row],[Quantité]]*Table_Items[[#This Row],[Prix unitaire]]),0)</f>
        <v/>
      </c>
    </row>
    <row r="21" spans="2:6" ht="23.1" customHeight="1">
      <c r="B21" s="14"/>
      <c r="C21" s="23" t="s">
        <v>32</v>
      </c>
      <c r="D21" s="36" t="s">
        <v>33</v>
      </c>
      <c r="E21" s="25">
        <v>18</v>
      </c>
      <c r="F21" s="25" t="str">
        <f>IFERROR(IF(OR(Table_Items[[#This Row],[Quantité]]="",Table_Items[[#This Row],[Prix unitaire]]=""),"",Table_Items[[#This Row],[Quantité]]*Table_Items[[#This Row],[Prix unitaire]]),0)</f>
        <v/>
      </c>
    </row>
    <row r="22" spans="2:6" ht="23.1" customHeight="1">
      <c r="B22" s="14"/>
      <c r="C22" s="23" t="s">
        <v>34</v>
      </c>
      <c r="D22" s="36" t="s">
        <v>35</v>
      </c>
      <c r="E22" s="25">
        <v>18.899999999999999</v>
      </c>
      <c r="F22" s="25" t="str">
        <f>IFERROR(IF(OR(Table_Items[[#This Row],[Quantité]]="",Table_Items[[#This Row],[Prix unitaire]]=""),"",Table_Items[[#This Row],[Quantité]]*Table_Items[[#This Row],[Prix unitaire]]),0)</f>
        <v/>
      </c>
    </row>
    <row r="23" spans="2:6" ht="23.1" customHeight="1">
      <c r="B23" s="14"/>
      <c r="C23" s="23" t="s">
        <v>48</v>
      </c>
      <c r="D23" s="36" t="s">
        <v>49</v>
      </c>
      <c r="E23" s="25">
        <v>23</v>
      </c>
      <c r="F23" s="25" t="str">
        <f>IFERROR(IF(OR(Table_Items[[#This Row],[Quantité]]="",Table_Items[[#This Row],[Prix unitaire]]=""),"",Table_Items[[#This Row],[Quantité]]*Table_Items[[#This Row],[Prix unitaire]]),0)</f>
        <v/>
      </c>
    </row>
    <row r="24" spans="2:6" ht="23.1" customHeight="1">
      <c r="B24" s="14"/>
      <c r="C24" s="23" t="s">
        <v>58</v>
      </c>
      <c r="D24" s="36" t="s">
        <v>59</v>
      </c>
      <c r="E24" s="43"/>
      <c r="F24" s="25" t="str">
        <f>IFERROR(IF(OR(Table_Items[[#This Row],[Quantité]]="",Table_Items[[#This Row],[Prix unitaire]]=""),"",Table_Items[[#This Row],[Quantité]]*Table_Items[[#This Row],[Prix unitaire]]),0)</f>
        <v/>
      </c>
    </row>
    <row r="25" spans="2:6" ht="36" customHeight="1">
      <c r="B25" s="14"/>
      <c r="C25" s="42" t="s">
        <v>42</v>
      </c>
      <c r="D25" s="36" t="s">
        <v>43</v>
      </c>
      <c r="E25" s="43">
        <v>14.9</v>
      </c>
      <c r="F25" s="25" t="str">
        <f>IFERROR(IF(OR(Table_Items[[#This Row],[Quantité]]="",Table_Items[[#This Row],[Prix unitaire]]=""),"",Table_Items[[#This Row],[Quantité]]*Table_Items[[#This Row],[Prix unitaire]]),0)</f>
        <v/>
      </c>
    </row>
    <row r="26" spans="2:6" ht="36" customHeight="1">
      <c r="B26" s="14"/>
      <c r="C26" s="42" t="s">
        <v>44</v>
      </c>
      <c r="D26" s="36" t="s">
        <v>45</v>
      </c>
      <c r="E26" s="43">
        <v>14.9</v>
      </c>
      <c r="F26" s="25" t="str">
        <f>IFERROR(IF(OR(Table_Items[[#This Row],[Quantité]]="",Table_Items[[#This Row],[Prix unitaire]]=""),"",Table_Items[[#This Row],[Quantité]]*Table_Items[[#This Row],[Prix unitaire]]),0)</f>
        <v/>
      </c>
    </row>
    <row r="27" spans="2:6" ht="36" customHeight="1">
      <c r="B27" s="14"/>
      <c r="C27" s="42" t="s">
        <v>46</v>
      </c>
      <c r="D27" s="36" t="s">
        <v>47</v>
      </c>
      <c r="E27" s="43">
        <v>14.9</v>
      </c>
      <c r="F27" s="25" t="str">
        <f>IFERROR(IF(OR(Table_Items[[#This Row],[Quantité]]="",Table_Items[[#This Row],[Prix unitaire]]=""),"",Table_Items[[#This Row],[Quantité]]*Table_Items[[#This Row],[Prix unitaire]]),0)</f>
        <v/>
      </c>
    </row>
    <row r="28" spans="2:6" ht="24" customHeight="1">
      <c r="B28" s="14"/>
      <c r="C28" s="42" t="s">
        <v>38</v>
      </c>
      <c r="D28" s="36" t="s">
        <v>39</v>
      </c>
      <c r="E28" s="43">
        <v>16.899999999999999</v>
      </c>
      <c r="F28" s="25" t="str">
        <f>IFERROR(IF(OR(Table_Items[[#This Row],[Quantité]]="",Table_Items[[#This Row],[Prix unitaire]]=""),"",Table_Items[[#This Row],[Quantité]]*Table_Items[[#This Row],[Prix unitaire]]),0)</f>
        <v/>
      </c>
    </row>
    <row r="29" spans="2:6" ht="23.1" customHeight="1">
      <c r="B29" s="14"/>
      <c r="C29" s="42" t="s">
        <v>36</v>
      </c>
      <c r="D29" s="36" t="s">
        <v>37</v>
      </c>
      <c r="E29" s="43">
        <v>14.9</v>
      </c>
      <c r="F29" s="25" t="str">
        <f>IFERROR(IF(OR(Table_Items[[#This Row],[Quantité]]="",Table_Items[[#This Row],[Prix unitaire]]=""),"",Table_Items[[#This Row],[Quantité]]*Table_Items[[#This Row],[Prix unitaire]]),0)</f>
        <v/>
      </c>
    </row>
    <row r="30" spans="2:6" ht="15.75">
      <c r="B30" s="14"/>
      <c r="C30" s="42" t="s">
        <v>40</v>
      </c>
      <c r="D30" s="36" t="s">
        <v>41</v>
      </c>
      <c r="E30" s="43">
        <v>23</v>
      </c>
      <c r="F30" s="25" t="str">
        <f>IFERROR(IF(OR(Table_Items[[#This Row],[Quantité]]="",Table_Items[[#This Row],[Prix unitaire]]=""),"",Table_Items[[#This Row],[Quantité]]*Table_Items[[#This Row],[Prix unitaire]]),0)</f>
        <v/>
      </c>
    </row>
    <row r="31" spans="2:6" ht="15.75">
      <c r="B31" s="14"/>
      <c r="C31" s="23" t="s">
        <v>50</v>
      </c>
      <c r="D31" s="36" t="s">
        <v>51</v>
      </c>
      <c r="E31" s="25">
        <v>15.9</v>
      </c>
      <c r="F31" s="25" t="str">
        <f>IFERROR(IF(OR(Table_Items[[#This Row],[Quantité]]="",Table_Items[[#This Row],[Prix unitaire]]=""),"",Table_Items[[#This Row],[Quantité]]*Table_Items[[#This Row],[Prix unitaire]]),0)</f>
        <v/>
      </c>
    </row>
    <row r="32" spans="2:6" ht="24" customHeight="1">
      <c r="B32" s="14"/>
      <c r="C32" s="23"/>
      <c r="D32" s="23"/>
      <c r="E32" s="25"/>
      <c r="F32" s="25" t="str">
        <f>IFERROR(IF(OR(Table_Items[[#This Row],[Quantité]]="",Table_Items[[#This Row],[Prix unitaire]]=""),"",Table_Items[[#This Row],[Quantité]]*Table_Items[[#This Row],[Prix unitaire]]),0)</f>
        <v/>
      </c>
    </row>
    <row r="33" spans="2:6" ht="24" customHeight="1">
      <c r="B33" s="14"/>
      <c r="C33" s="23"/>
      <c r="D33" s="23"/>
      <c r="E33" s="25"/>
      <c r="F33" s="25" t="str">
        <f>IFERROR(IF(OR(Table_Items[[#This Row],[Quantité]]="",Table_Items[[#This Row],[Prix unitaire]]=""),"",Table_Items[[#This Row],[Quantité]]*Table_Items[[#This Row],[Prix unitaire]]),0)</f>
        <v/>
      </c>
    </row>
    <row r="34" spans="2:6" ht="24" customHeight="1">
      <c r="D34" s="12"/>
    </row>
    <row r="35" spans="2:6" ht="24" customHeight="1">
      <c r="B35" s="2" t="s">
        <v>53</v>
      </c>
      <c r="C35" s="2" t="s">
        <v>52</v>
      </c>
      <c r="D35" s="19" t="s">
        <v>6</v>
      </c>
      <c r="E35" s="26">
        <f>SUM(Table_Items[Total de la ligne])</f>
        <v>0</v>
      </c>
    </row>
    <row r="36" spans="2:6" ht="24" customHeight="1">
      <c r="C36" s="13"/>
      <c r="D36" s="19" t="s">
        <v>7</v>
      </c>
      <c r="E36" s="27">
        <f>E35*MID(D36,7,LEN(D36)-7)</f>
        <v>0</v>
      </c>
    </row>
    <row r="37" spans="2:6" ht="24" customHeight="1">
      <c r="C37" s="2" t="s">
        <v>3</v>
      </c>
      <c r="D37" s="19" t="s">
        <v>8</v>
      </c>
      <c r="E37" s="28">
        <f>E35+E36</f>
        <v>0</v>
      </c>
    </row>
    <row r="39" spans="2:6" ht="24" customHeight="1">
      <c r="B39" s="37"/>
      <c r="C39" s="37"/>
      <c r="D39" s="37"/>
      <c r="E39" s="37"/>
    </row>
    <row r="40" spans="2:6" ht="24" customHeight="1">
      <c r="B40" s="37" t="s">
        <v>1</v>
      </c>
      <c r="C40" s="37"/>
      <c r="D40" s="37"/>
      <c r="E40" s="37"/>
    </row>
  </sheetData>
  <mergeCells count="4">
    <mergeCell ref="B39:E39"/>
    <mergeCell ref="B40:E40"/>
    <mergeCell ref="C4:D4"/>
    <mergeCell ref="B1:C1"/>
  </mergeCells>
  <phoneticPr fontId="14" type="noConversion"/>
  <dataValidations count="4">
    <dataValidation allowBlank="1" showInputMessage="1" showErrorMessage="1" promptTitle="Modèle de facture" prompt="_x000a_Pour utiliser ce modèle, configurez le logo de votre entreprise, son nom et ses coordonnées. Mettez également à jour le taux de taxation dans la cellule x000a._D27__x000a_Puis enregistrez ce fichier en tant que modèle Excel (. xltx)_x000a__x000a_" sqref="A2" xr:uid="{00000000-0002-0000-0000-000000000000}"/>
    <dataValidation allowBlank="1" showInputMessage="1" showErrorMessage="1" prompt="Mettez à jour la valeur de cette cellule avec la taxe appropriée. La formule à droite de cette cellule doit être automatiquement mise à jour." sqref="D36" xr:uid="{00000000-0002-0000-0000-000001000000}"/>
    <dataValidation allowBlank="1" showInputMessage="1" showErrorMessage="1" prompt="Entrez le nom de votre entreprise. _x000a_Entrez les coordonnées de votre entreprise ci-dessous." sqref="B2" xr:uid="{00000000-0002-0000-0000-000003000000}"/>
    <dataValidation allowBlank="1" showInputMessage="1" showErrorMessage="1" prompt="Supprimez la ligne 1 une fois le service ajouté." sqref="A1" xr:uid="{00000000-0002-0000-0000-000004000000}"/>
  </dataValidations>
  <printOptions horizontalCentered="1"/>
  <pageMargins left="0.5" right="0.5" top="0" bottom="0.5" header="0" footer="0.3"/>
  <pageSetup paperSize="9" scale="83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3C8152-D0F9-48D0-A146-BF2A11A42B18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TM44934142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de service</vt:lpstr>
      <vt:lpstr>Nom_Entreprise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2024-12-10T10:12:34Z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